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Алипбаева Элеонора\Desktop\НУРСЛУ\Медик 2023\Объявления2023\3\"/>
    </mc:Choice>
  </mc:AlternateContent>
  <xr:revisionPtr revIDLastSave="0" documentId="13_ncr:1_{4282D00D-AC2E-4C57-8C05-F2F6BF9B4202}" xr6:coauthVersionLast="45" xr6:coauthVersionMax="45" xr10:uidLastSave="{00000000-0000-0000-0000-000000000000}"/>
  <bookViews>
    <workbookView xWindow="-120" yWindow="-120" windowWidth="29040" windowHeight="15840" xr2:uid="{00000000-000D-0000-FFFF-FFFF00000000}"/>
  </bookViews>
  <sheets>
    <sheet name="Лист1" sheetId="1" r:id="rId1"/>
    <sheet name="Лист2"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9" i="1" l="1"/>
  <c r="I58" i="1"/>
  <c r="I12" i="1" l="1"/>
  <c r="I11" i="1"/>
  <c r="I7" i="1"/>
  <c r="I8" i="1"/>
  <c r="I9" i="1"/>
  <c r="I10" i="1"/>
  <c r="I6" i="1"/>
  <c r="I53" i="1"/>
  <c r="I54" i="1"/>
  <c r="I55" i="1"/>
  <c r="I56" i="1"/>
  <c r="I57" i="1"/>
  <c r="I41" i="1" l="1"/>
  <c r="I42" i="1"/>
  <c r="I43" i="1"/>
  <c r="I44" i="1"/>
  <c r="I45" i="1"/>
  <c r="I46" i="1"/>
  <c r="I47" i="1"/>
  <c r="I48" i="1"/>
  <c r="I49" i="1"/>
  <c r="I50" i="1"/>
  <c r="I51" i="1"/>
  <c r="I52" i="1"/>
  <c r="I40" i="1"/>
  <c r="I22" i="1"/>
  <c r="I23" i="1"/>
  <c r="I21" i="1"/>
  <c r="I26" i="1" l="1"/>
  <c r="I27" i="1"/>
  <c r="I28" i="1"/>
  <c r="I29" i="1"/>
  <c r="I30" i="1"/>
  <c r="I31" i="1"/>
  <c r="I32" i="1"/>
  <c r="I33" i="1"/>
  <c r="I34" i="1"/>
  <c r="I35" i="1"/>
  <c r="I36" i="1"/>
  <c r="I37" i="1"/>
  <c r="I38" i="1"/>
  <c r="I25" i="1"/>
  <c r="I16" i="1"/>
  <c r="I17" i="1"/>
  <c r="I18" i="1"/>
  <c r="I15" i="1"/>
</calcChain>
</file>

<file path=xl/sharedStrings.xml><?xml version="1.0" encoding="utf-8"?>
<sst xmlns="http://schemas.openxmlformats.org/spreadsheetml/2006/main" count="160" uniqueCount="117">
  <si>
    <t>ед. изм</t>
  </si>
  <si>
    <t>Кол-во</t>
  </si>
  <si>
    <t>цена</t>
  </si>
  <si>
    <t>Сумма</t>
  </si>
  <si>
    <t>шт</t>
  </si>
  <si>
    <t>место поставки и сроки</t>
  </si>
  <si>
    <t xml:space="preserve">Приложение 1 </t>
  </si>
  <si>
    <t xml:space="preserve">                                                                                                                                                                                                                                                                                                                                                                                                                                                                                    </t>
  </si>
  <si>
    <t xml:space="preserve">                                 </t>
  </si>
  <si>
    <t xml:space="preserve">                                                                                                                                                                                                     </t>
  </si>
  <si>
    <t>Термометры ТС-7-М 1 для холодильника</t>
  </si>
  <si>
    <t>Мандштук для алкотестов Draeger</t>
  </si>
  <si>
    <t>Мандштук сменные для алкотестов модели AicoStop4000</t>
  </si>
  <si>
    <t>№</t>
  </si>
  <si>
    <t xml:space="preserve">Характеристика </t>
  </si>
  <si>
    <t xml:space="preserve">Наименование </t>
  </si>
  <si>
    <t xml:space="preserve">
г. Актобе,жилой массив Жанаконыс 4  «Б», поставка после подписания договора по заявке заказчика в течение 10 календарных дней</t>
  </si>
  <si>
    <t>Глюкоза (закрытая с-ма )</t>
  </si>
  <si>
    <t xml:space="preserve">Кресло каталка с фиксацией </t>
  </si>
  <si>
    <t xml:space="preserve">Складная каталка вес не более 16,8кг, хромированная стальная рама, съемный подлокотник, съемные опры для ног, регулируемые по высоте, сиденье и спинка из нейлона/ должен выдерживать   обработку дез. Средствами, ручной привод, ручной стоянычный тормоз. Диаметр переднего колеса - не более 18см,Диаметр заднего колеса - не менее 62,4см, ширина седенья - не менее 50см, высота спинки - не более 40 см, ширина коляски не менее -55см,высота коляски - не более 102см, ширина коляски в сложенном виде - не более 26 см, грузопоъемность -до 150 кг. Обязательное наличие добавочных вспомогательных ремней из нейлона высокой плотности для фиксацией пациента.   </t>
  </si>
  <si>
    <t xml:space="preserve">Аптечка  автомобильная </t>
  </si>
  <si>
    <t xml:space="preserve">шт </t>
  </si>
  <si>
    <t xml:space="preserve">      M-30 D DILUENT- 20л. </t>
  </si>
  <si>
    <t>M-30 RINSE - 20л.</t>
  </si>
  <si>
    <t>M-30 CFL LISE - 1л.</t>
  </si>
  <si>
    <t xml:space="preserve">Контроль I-II </t>
  </si>
  <si>
    <t xml:space="preserve">упаковка канистра 20л не менее 700 анализов </t>
  </si>
  <si>
    <t>канистра</t>
  </si>
  <si>
    <t xml:space="preserve">упаковка канистра 20л не менее 2500  анализов </t>
  </si>
  <si>
    <t xml:space="preserve">упаковка флакон 500 мл не менее 1380  анализов </t>
  </si>
  <si>
    <t xml:space="preserve">флакон </t>
  </si>
  <si>
    <t>набор из 3-х флаконов по 3,5 мл для калибровки, поставка  ежеквартально по заявке заказчика</t>
  </si>
  <si>
    <t xml:space="preserve">M-30P PROBE СLEANSER  </t>
  </si>
  <si>
    <t xml:space="preserve">Mindray- ВС- 3600 гематологиялық анализаторы </t>
  </si>
  <si>
    <t>Для анализатора Mindray ВС-3600 количество анализов по каждой позиции указано в Приложении. Потенциальный Поставщик предоставляет Регистрационное Удостоверение, Сертификат Происхождения (или СТ-KZ), Сертификат качества с нотариальным переводом на казахском и русском языках. Обязательно соблюдение условий транспортирования (холодовой цепи) в соответствии с требованиями производителя. Обязательно наличие штрих-кода для считывания сканером штрих-кодов на  анализаторе. Каждый реагент содержит маркировку в соответствии с требованиями Приказа Министра здравоохранения Республики Казахстан от 27 января 2021 года № ҚР ДСМ-11, при этом информация на штрих-коде упаковки должна быть идентичной информации на реагенте, соблюдение сроков годности согласно Постановления № 375 от от 4 июня 2021 года.</t>
  </si>
  <si>
    <t>Общий белок (закрытая система)</t>
  </si>
  <si>
    <t>Аланинаминотрансфераза(зарытая с-ма)</t>
  </si>
  <si>
    <t>Аспартатаминотрансфераза(закр.с-ма)</t>
  </si>
  <si>
    <t>Общий билирубин(закрытая с-ма)</t>
  </si>
  <si>
    <t>Прямой билирубин(закрытая с-ма)</t>
  </si>
  <si>
    <t>Щелочная фосфатаза (закрытая с-ма)</t>
  </si>
  <si>
    <t>Магний (закрытая с-ма)</t>
  </si>
  <si>
    <t>Креатинин(закрытая с-ма)</t>
  </si>
  <si>
    <t>Мочевина (закрытая с-ма)</t>
  </si>
  <si>
    <t>Мульти контроль(уровень1(закр.с-ма)</t>
  </si>
  <si>
    <t xml:space="preserve">Мульти контроль(уровень2(закр.с-ма) </t>
  </si>
  <si>
    <t xml:space="preserve">Мультикалибратор Serа (закр. с-ма) </t>
  </si>
  <si>
    <t>набор</t>
  </si>
  <si>
    <t>флакон</t>
  </si>
  <si>
    <t>Для реагентов анализатора BS=200Е Количество анализов по каждой позиции не менее 420 измерений. Потенциальный Поставщик предоставляет Регистрационное Удостоверение, Сертификат Происхождения (или СТ-KZ), Сертификат качества с нотариальным переводом на казахском и русском языках. Обязательно соблюдение условий транспортирования (холодовой цепи) в соответствии с требованиями производителя. Обязательно наличие штрих-кода для считывания сканером штрих-кодов на  анализаторе. Каждый реагент содержит маркировку в соответствии с требованиями Приказа Министра здравоохранения Республики Казахстан от 27 января 2021 года № ҚР ДСМ-11, при этом информация на штрих-коде упаковки должна быть идентичной информации на реагенте, соблюдение сроков годности согласно Постановления № 375 от от 4 июня 2021 года.</t>
  </si>
  <si>
    <t>Промывочный реагент(1л(закр.с-ма)CD80DETERGENT</t>
  </si>
  <si>
    <t>*(Биуретовый метод) 4х40</t>
  </si>
  <si>
    <t>*Glu-GodPap (Глюкозидазный метод) 560 опр 4х40 +2х20</t>
  </si>
  <si>
    <t>*(АЛТ) (Кинетический, УФ Метод) 600 опр 4х35 +2х18</t>
  </si>
  <si>
    <t>*(АСТ) (Кинетический, УФ Метод) 600 опр 4х35 +2х18</t>
  </si>
  <si>
    <t>*(Mg) (Ксилидил-синий (магоновый) метод) 4х40</t>
  </si>
  <si>
    <t>(Саркозиноксидазный метод) 250 опр. 2х27+1х18</t>
  </si>
  <si>
    <t>*(UREA) 4х35 +2х18</t>
  </si>
  <si>
    <t>*Bil-T (Метод VOX) 4х35 +2х18</t>
  </si>
  <si>
    <t>* Bil-D (метод VOX)
4х35 +2х18</t>
  </si>
  <si>
    <t>*(ЩФ) (Кинетический,
модифицированный УФ метод) 4х35 +2х18</t>
  </si>
  <si>
    <t>*1л</t>
  </si>
  <si>
    <t>*(ALB, ALP, ALT, AMY, AST, DBVOX, TB-VOX, Ca, TC, CK,
Crea-Jaff, Crea-S, GLU-O,GGT, LDH-L, Mg, P, TP, TG, Urea,
UA, CHE) 10×3</t>
  </si>
  <si>
    <t>*ALB; ALP; ALT; AMY; AST; DB-DSA; DB- VOX; TB-DSA; TB-VOX; Ca; TC; CK; Crea-S; GLU-HK; GLU-O; GGT; HBDH;
IgA; IgG; IgM; LDH; Mg; P; TP; TG; Urea; UA; Fe; CHE; LIP; Na+; K+; Cl-; C3; C4; CRP;
HS-CRP; \; Apo-A1; Apo-B; PA; CK-MB; ASO; TRF; FER; UIBC</t>
  </si>
  <si>
    <t>Лампа Mindray BS-200E</t>
  </si>
  <si>
    <t>Пробозаборник Mindray BS-200E</t>
  </si>
  <si>
    <t>Комплект кювет Mindray BS-200E</t>
  </si>
  <si>
    <t>штука</t>
  </si>
  <si>
    <t>комлект</t>
  </si>
  <si>
    <t xml:space="preserve">Запасные части к анализатору BS-200E
С заменой на анализаторе BS-200E. Согласно пункта 4 Главы 2 Приказа Министра здравоохранения и социального развития Республики Казахстан от 29 мая 2015 года №427 «Об утверждении Правил осуществления сервисного обслуживания медицинской техники в Республике Казахстан»: «Сервисное обслуживание медицинских изделий 2а, 2б и 3 классов безопасности осуществляется сервисными службами производителя медицинского изделия или сервисными службами, имеющими документальное подтверждение от производителя медицинского изделия на право проведения сервисного обслуживания».
 Потенциальный Поставщик должен предоставить подтверждающий документ на инженера от производителя медицинского изделия на право проведения сервисного обслуживания. </t>
  </si>
  <si>
    <t xml:space="preserve">Глюкоза Витал </t>
  </si>
  <si>
    <t xml:space="preserve">Кардиолипиновый антиген  </t>
  </si>
  <si>
    <t xml:space="preserve">Ренампластин ПГ-5/1  </t>
  </si>
  <si>
    <t xml:space="preserve">ПГ-7 /1 АЧТВ-тест </t>
  </si>
  <si>
    <t xml:space="preserve">ПГ- 10 /1Фибриноген </t>
  </si>
  <si>
    <t xml:space="preserve">ПГ -9 Тромбин -тест </t>
  </si>
  <si>
    <t>Стекло покровное 18*18*0,17мм</t>
  </si>
  <si>
    <t xml:space="preserve">Краситель Азур-эозин по Романовскому </t>
  </si>
  <si>
    <t xml:space="preserve">Натрий хлористый ХЧ </t>
  </si>
  <si>
    <t>Набор для окраски мазков по Граму на 100 опр.</t>
  </si>
  <si>
    <t>Набор для определения скрытой крови (тест) "ИХА-Скрытая кровь"</t>
  </si>
  <si>
    <t xml:space="preserve">набор </t>
  </si>
  <si>
    <t xml:space="preserve">упаковка </t>
  </si>
  <si>
    <t>Тимоловая проба</t>
  </si>
  <si>
    <t>литр</t>
  </si>
  <si>
    <t>500 опред. кинетическим методом</t>
  </si>
  <si>
    <t>Антиген кардиолипиновый предназначен для реакции микропреципитации (АКРМ) -для выявления антител к возбудителю сифилиса в плазме или инактивированной сыворотке человека на 1000опред</t>
  </si>
  <si>
    <t>МИЧ (1,1- 1.2) 10 флак. 400 - 800 опред.. кинетическим методом</t>
  </si>
  <si>
    <t>560-280 опред. кинетическим методом</t>
  </si>
  <si>
    <t xml:space="preserve"> НПО Ренам РФ  800 опред. кинетическим методом</t>
  </si>
  <si>
    <t xml:space="preserve"> 400 опред. кинетическим методом</t>
  </si>
  <si>
    <t xml:space="preserve"> с буфером фосфатным концентрированным </t>
  </si>
  <si>
    <t xml:space="preserve"> 500 опред. </t>
  </si>
  <si>
    <t>на 100 опр.</t>
  </si>
  <si>
    <t>100шт в упаковке</t>
  </si>
  <si>
    <t xml:space="preserve">Наконечники к дозатору  200 мкл, </t>
  </si>
  <si>
    <t xml:space="preserve">1000 штук </t>
  </si>
  <si>
    <t>20 тест</t>
  </si>
  <si>
    <t>И зо то нич еский раство р (Diluent)</t>
  </si>
  <si>
    <t>Л изи рую щ ий раство р (Lyse)</t>
  </si>
  <si>
    <t>Н або р для оч истки Boule Cleaning Kit, 3x450 ml</t>
  </si>
  <si>
    <t>Гемато ло гич еский ко н тр о льны й матер иал 3-х ур ов-невы й Boule 3-level control (Normal, Low, High)</t>
  </si>
  <si>
    <t>Калиб р ато р Boule Cal</t>
  </si>
  <si>
    <t>Л изи рую щ ий раство р (Lyse) 5л</t>
  </si>
  <si>
    <t>И зо то нич еский раство р (Diluent) 20л</t>
  </si>
  <si>
    <t>Гемато ло гич еский ко н тр о льны й матер иал 3-х ур ов-невы й Boule 3-level control (Normal, Low, High) поставка  ежеквартально по заявке заказчика</t>
  </si>
  <si>
    <t>Калиб р ато р Boule Cal поставка  ежеквартально по заявке заказчика</t>
  </si>
  <si>
    <t>Два глубоких никелированных поддона. Наличие глубокого поддона предохраняет инструменты и материалы от случайного падения на пол. Два выдвижных ящика для хранения материалов и инструментов. Четыре самоориентирующихся колеса o	Вес не менее 23и не более 24,2кг, Длина 586 ммo	Ширина364 мм,Высота
Не более 736 мм диаметром 36,8 мм. Каркас выполнен из металлического профиля, покрытого полимерно-порошковым покрытием, наиболее устойчивым к различным дезинфицирующим растворам.</t>
  </si>
  <si>
    <t xml:space="preserve">Тележка для збора и перевозки белья в медицинских учереждениях </t>
  </si>
  <si>
    <t>Полка- корзина дле вещей ткань болоневая, с уселением нейлона и дабовлением рипстопа, обязательно водонепроницаемая, водоотталкивающая, усиленная по всему перимитруплотной сеткой из полиамида. По бокам клипсы застежки в каличестве 24 шт, для снятия при необходимости тканевой основы, материал выдерживаюший обработку дезинфецирующими раствороми. Габаритные размеры вес не менее23 и не более 24,8 кг, длинна не более 856мм, ширина 586мм, высота не более 850 мм</t>
  </si>
  <si>
    <t xml:space="preserve">Столик с 2-мя выдвижными ящиками и 2-мя металлическими поддонами (никелированными) </t>
  </si>
  <si>
    <t xml:space="preserve">Облучатель бактерицидный передвижной </t>
  </si>
  <si>
    <t>Источники излучения: Кол-во ламп – 2 (две). Ультрафиолетовая бактерицидная лампа мощностью 30 Вт, потоком излучения – 12,6 Вт. Образование озона полностью отсутствует. Срок службы 10800 часов без спада бактерицидного потока до конца срока службы. Суммарный бактерицидный поток – 25,2 Вт. Производительность по S. Aureus при бактерицидной эффективности, исполнение передвижное: 90% - 558 м3/час; 95% - 435 м3/час, 99% - 284 м3/час, 99,9% - 189 м3/час.  Шнур с вилкой – 5 метров. Габаритные размеры 1040*315*270 мм, вес 9,8 кг. Все заявленные характеристики должны подтверждаться техническим паспортом на изделие. Облучатель  является медицинской техникой, поэтому обязательно наличие:  регистрационное удостоверения МЗ РК и разрешительный документ (талон) на право реализации медицинской техники у Поставщика. Сертификат соответствия продукции казахстанского образца, выданный РГП на ПХВ «Национальный центр экспертизы лекарственных средств и медицинских изделий» Комитета медицинского и фармацевтического контроля МЗ РК: наличие. ТОВАР БУДЕТ ПРИНИМАТЬСЯ СТРОГО В СООТВЕТСТВИИ С ТЕХНИЧЕСКОЙ СПЕЦИФИКАЦИЕЙ.</t>
  </si>
  <si>
    <t>Лампа бактерециднас 30в</t>
  </si>
  <si>
    <t xml:space="preserve">Тип цокаля G13,Длина (общая) 908,8 мм,Масса лампы 130г  обязательно наличие:  регистрационное удостоверения </t>
  </si>
  <si>
    <t>Тест полоски индикаторные для качественного и полуколичественного определения алкоголя в крови по слюне</t>
  </si>
  <si>
    <t xml:space="preserve">Минимальная концентрация алкоголя: не более 0,15 промилле. Время установки показаний: не более 100сек. Каждый тест упакован в индивидуальную защитную пленку. обязательно наличие:  регистрационное удостоверения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</si>
</sst>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10" x14ac:knownFonts="1">
    <font>
      <sz val="11"/>
      <color theme="1"/>
      <name val="Calibri"/>
      <family val="2"/>
      <charset val="204"/>
      <scheme val="minor"/>
    </font>
    <font>
      <sz val="11"/>
      <color theme="1"/>
      <name val="Calibri"/>
      <family val="2"/>
      <charset val="204"/>
      <scheme val="minor"/>
    </font>
    <font>
      <b/>
      <sz val="12"/>
      <color rgb="FF000000"/>
      <name val="Times New Roman"/>
      <family val="1"/>
      <charset val="204"/>
    </font>
    <font>
      <sz val="12"/>
      <color theme="1"/>
      <name val="Times New Roman"/>
      <family val="1"/>
      <charset val="204"/>
    </font>
    <font>
      <sz val="12"/>
      <name val="Times New Roman"/>
      <family val="1"/>
      <charset val="204"/>
    </font>
    <font>
      <b/>
      <sz val="12"/>
      <name val="Times New Roman"/>
      <family val="1"/>
      <charset val="204"/>
    </font>
    <font>
      <sz val="11"/>
      <name val="Calibri"/>
      <family val="2"/>
      <charset val="204"/>
      <scheme val="minor"/>
    </font>
    <font>
      <sz val="11"/>
      <name val="Times New Roman"/>
      <family val="1"/>
      <charset val="204"/>
    </font>
    <font>
      <b/>
      <sz val="11"/>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0" fillId="0" borderId="0" xfId="0" applyBorder="1"/>
    <xf numFmtId="0" fontId="4" fillId="0" borderId="1" xfId="0" applyFont="1" applyBorder="1" applyAlignment="1">
      <alignment horizontal="center" vertical="center"/>
    </xf>
    <xf numFmtId="2" fontId="4" fillId="0" borderId="1" xfId="0" applyNumberFormat="1" applyFont="1" applyBorder="1" applyAlignment="1">
      <alignment horizontal="center" vertical="center" wrapText="1"/>
    </xf>
    <xf numFmtId="164" fontId="4" fillId="0" borderId="1" xfId="1" applyFont="1" applyBorder="1" applyAlignment="1">
      <alignment horizontal="center" vertical="center" wrapText="1"/>
    </xf>
    <xf numFmtId="0" fontId="4" fillId="0" borderId="1" xfId="0" applyFont="1" applyBorder="1" applyAlignment="1">
      <alignment vertical="center"/>
    </xf>
    <xf numFmtId="0" fontId="4" fillId="0" borderId="1" xfId="0" applyFont="1" applyBorder="1"/>
    <xf numFmtId="0" fontId="4" fillId="2" borderId="1" xfId="0" applyFont="1" applyFill="1" applyBorder="1" applyAlignment="1">
      <alignment vertical="center"/>
    </xf>
    <xf numFmtId="0" fontId="4" fillId="0" borderId="1" xfId="0" applyFont="1" applyFill="1" applyBorder="1" applyAlignment="1">
      <alignment vertical="center" wrapText="1"/>
    </xf>
    <xf numFmtId="0" fontId="6" fillId="0" borderId="1" xfId="0" applyFont="1" applyBorder="1"/>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vertical="center" wrapText="1"/>
    </xf>
    <xf numFmtId="0" fontId="4" fillId="0" borderId="0" xfId="0" applyFont="1" applyBorder="1"/>
    <xf numFmtId="0" fontId="5" fillId="0" borderId="0" xfId="0" applyFont="1" applyBorder="1" applyAlignment="1">
      <alignment vertical="center"/>
    </xf>
    <xf numFmtId="0" fontId="4" fillId="0" borderId="0" xfId="0" applyFont="1" applyBorder="1" applyAlignment="1">
      <alignment horizontal="center" vertical="center"/>
    </xf>
    <xf numFmtId="2" fontId="4" fillId="0" borderId="0" xfId="0" applyNumberFormat="1" applyFont="1" applyBorder="1" applyAlignment="1">
      <alignment horizontal="center" vertical="center" wrapText="1"/>
    </xf>
    <xf numFmtId="164" fontId="4" fillId="0" borderId="0" xfId="1" applyFont="1" applyBorder="1" applyAlignment="1">
      <alignment horizontal="center" vertical="center" wrapText="1"/>
    </xf>
    <xf numFmtId="0" fontId="4" fillId="2" borderId="0" xfId="0" applyFont="1" applyFill="1" applyBorder="1" applyAlignment="1">
      <alignment vertical="center"/>
    </xf>
    <xf numFmtId="0" fontId="4" fillId="2" borderId="1" xfId="0" applyFont="1" applyFill="1" applyBorder="1" applyAlignment="1">
      <alignment vertical="center" wrapText="1"/>
    </xf>
    <xf numFmtId="0" fontId="6" fillId="0" borderId="0" xfId="0" applyFont="1"/>
    <xf numFmtId="0" fontId="4" fillId="0" borderId="0" xfId="0" applyFont="1"/>
    <xf numFmtId="0" fontId="8" fillId="0" borderId="0" xfId="0" applyFont="1" applyAlignment="1">
      <alignment horizontal="center"/>
    </xf>
    <xf numFmtId="0" fontId="6" fillId="0" borderId="0" xfId="0" applyFont="1" applyBorder="1"/>
    <xf numFmtId="164" fontId="4" fillId="0" borderId="1" xfId="1" applyFont="1" applyFill="1" applyBorder="1" applyAlignment="1">
      <alignment horizontal="center" vertical="center" wrapText="1"/>
    </xf>
    <xf numFmtId="0" fontId="7" fillId="0" borderId="1" xfId="0" applyFont="1" applyBorder="1"/>
    <xf numFmtId="0" fontId="6" fillId="0" borderId="3" xfId="0" applyFont="1" applyBorder="1"/>
    <xf numFmtId="2" fontId="4" fillId="0" borderId="1" xfId="1" applyNumberFormat="1" applyFont="1" applyFill="1" applyBorder="1" applyAlignment="1">
      <alignment horizontal="center" vertical="center" wrapText="1"/>
    </xf>
    <xf numFmtId="2" fontId="7" fillId="0" borderId="1" xfId="0" applyNumberFormat="1" applyFont="1" applyBorder="1"/>
    <xf numFmtId="2" fontId="4" fillId="0" borderId="1" xfId="0" applyNumberFormat="1" applyFont="1" applyBorder="1"/>
    <xf numFmtId="0" fontId="4" fillId="0" borderId="1" xfId="0" applyFont="1" applyBorder="1" applyAlignment="1">
      <alignment wrapText="1"/>
    </xf>
    <xf numFmtId="0" fontId="6" fillId="0" borderId="0" xfId="0" applyFont="1" applyAlignment="1">
      <alignment horizont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9" fillId="0" borderId="1" xfId="0" applyFont="1" applyBorder="1" applyAlignment="1">
      <alignment horizontal="center" wrapText="1"/>
    </xf>
    <xf numFmtId="4" fontId="7" fillId="0" borderId="1" xfId="0" applyNumberFormat="1" applyFont="1" applyBorder="1"/>
    <xf numFmtId="0" fontId="7" fillId="0" borderId="1" xfId="0" applyFont="1" applyBorder="1" applyAlignment="1">
      <alignment wrapText="1"/>
    </xf>
    <xf numFmtId="0" fontId="6" fillId="0" borderId="1" xfId="0" applyFont="1" applyBorder="1" applyAlignment="1">
      <alignment wrapText="1"/>
    </xf>
    <xf numFmtId="2" fontId="6" fillId="0" borderId="1" xfId="0" applyNumberFormat="1" applyFont="1" applyBorder="1"/>
    <xf numFmtId="0" fontId="4" fillId="0" borderId="1" xfId="0" applyFont="1" applyBorder="1" applyAlignment="1">
      <alignment vertical="center" wrapText="1"/>
    </xf>
    <xf numFmtId="0" fontId="7" fillId="0" borderId="1" xfId="0" applyFont="1" applyBorder="1" applyAlignment="1">
      <alignment horizontal="center" vertical="center"/>
    </xf>
    <xf numFmtId="0" fontId="6" fillId="0" borderId="0"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0" xfId="0" applyFont="1" applyAlignment="1">
      <alignment horizont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Alignment="1">
      <alignment wrapText="1"/>
    </xf>
    <xf numFmtId="0" fontId="4" fillId="0" borderId="1" xfId="0" applyFont="1" applyBorder="1" applyAlignment="1">
      <alignment horizontal="center" vertical="center"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center" wrapText="1"/>
    </xf>
    <xf numFmtId="0" fontId="4" fillId="0" borderId="1" xfId="0" applyFont="1" applyBorder="1" applyAlignment="1">
      <alignment horizontal="center" wrapText="1"/>
    </xf>
    <xf numFmtId="0" fontId="6" fillId="0" borderId="1" xfId="0" applyFont="1" applyBorder="1" applyAlignment="1">
      <alignment horizontal="center" vertical="center"/>
    </xf>
    <xf numFmtId="0" fontId="7" fillId="0" borderId="1" xfId="0" applyFont="1" applyBorder="1" applyAlignment="1">
      <alignment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61"/>
  <sheetViews>
    <sheetView tabSelected="1" workbookViewId="0">
      <selection activeCell="D10" sqref="D10"/>
    </sheetView>
  </sheetViews>
  <sheetFormatPr defaultRowHeight="15.75" x14ac:dyDescent="0.25"/>
  <cols>
    <col min="1" max="2" width="2.28515625" style="19" customWidth="1"/>
    <col min="3" max="3" width="8" style="20" customWidth="1"/>
    <col min="4" max="5" width="57.85546875" style="19" bestFit="1" customWidth="1"/>
    <col min="6" max="6" width="12.140625" style="19" customWidth="1"/>
    <col min="7" max="7" width="11.5703125" style="19" customWidth="1"/>
    <col min="8" max="8" width="12.28515625" style="19" customWidth="1"/>
    <col min="9" max="9" width="23.5703125" style="19" customWidth="1"/>
    <col min="10" max="10" width="15.5703125" style="19" customWidth="1"/>
    <col min="11" max="16384" width="9.140625" style="19"/>
  </cols>
  <sheetData>
    <row r="2" spans="2:10" x14ac:dyDescent="0.25">
      <c r="D2" s="21"/>
      <c r="E2" s="21"/>
      <c r="I2" s="45" t="s">
        <v>6</v>
      </c>
      <c r="J2" s="45"/>
    </row>
    <row r="3" spans="2:10" x14ac:dyDescent="0.25">
      <c r="D3" s="21"/>
      <c r="E3" s="21"/>
      <c r="I3" s="30"/>
      <c r="J3" s="30"/>
    </row>
    <row r="4" spans="2:10" x14ac:dyDescent="0.25">
      <c r="B4" s="40"/>
      <c r="C4" s="41" t="s">
        <v>13</v>
      </c>
      <c r="D4" s="43" t="s">
        <v>15</v>
      </c>
      <c r="E4" s="46" t="s">
        <v>14</v>
      </c>
      <c r="F4" s="43" t="s">
        <v>0</v>
      </c>
      <c r="G4" s="31"/>
      <c r="H4" s="32"/>
      <c r="I4" s="32"/>
      <c r="J4" s="44" t="s">
        <v>5</v>
      </c>
    </row>
    <row r="5" spans="2:10" x14ac:dyDescent="0.25">
      <c r="B5" s="40"/>
      <c r="C5" s="42"/>
      <c r="D5" s="43"/>
      <c r="E5" s="47"/>
      <c r="F5" s="43"/>
      <c r="G5" s="31" t="s">
        <v>1</v>
      </c>
      <c r="H5" s="32" t="s">
        <v>2</v>
      </c>
      <c r="I5" s="32" t="s">
        <v>3</v>
      </c>
      <c r="J5" s="44"/>
    </row>
    <row r="6" spans="2:10" ht="15.75" customHeight="1" x14ac:dyDescent="0.25">
      <c r="B6" s="22"/>
      <c r="C6" s="6">
        <v>1</v>
      </c>
      <c r="D6" s="38" t="s">
        <v>10</v>
      </c>
      <c r="E6" s="38" t="s">
        <v>10</v>
      </c>
      <c r="F6" s="2" t="s">
        <v>4</v>
      </c>
      <c r="G6" s="2">
        <v>70</v>
      </c>
      <c r="H6" s="3">
        <v>9000</v>
      </c>
      <c r="I6" s="4">
        <f>G6*H6</f>
        <v>630000</v>
      </c>
      <c r="J6" s="52" t="s">
        <v>16</v>
      </c>
    </row>
    <row r="7" spans="2:10" x14ac:dyDescent="0.25">
      <c r="B7" s="22"/>
      <c r="C7" s="6">
        <v>2</v>
      </c>
      <c r="D7" s="38" t="s">
        <v>11</v>
      </c>
      <c r="E7" s="38" t="s">
        <v>11</v>
      </c>
      <c r="F7" s="2" t="s">
        <v>4</v>
      </c>
      <c r="G7" s="2">
        <v>20000</v>
      </c>
      <c r="H7" s="3">
        <v>90</v>
      </c>
      <c r="I7" s="4">
        <f t="shared" ref="I7:I12" si="0">G7*H7</f>
        <v>1800000</v>
      </c>
      <c r="J7" s="52"/>
    </row>
    <row r="8" spans="2:10" ht="21" customHeight="1" x14ac:dyDescent="0.25">
      <c r="B8" s="22"/>
      <c r="C8" s="6">
        <v>3</v>
      </c>
      <c r="D8" s="38" t="s">
        <v>12</v>
      </c>
      <c r="E8" s="38" t="s">
        <v>12</v>
      </c>
      <c r="F8" s="2" t="s">
        <v>4</v>
      </c>
      <c r="G8" s="2">
        <v>3000</v>
      </c>
      <c r="H8" s="3">
        <v>200</v>
      </c>
      <c r="I8" s="4">
        <f t="shared" si="0"/>
        <v>600000</v>
      </c>
      <c r="J8" s="52"/>
    </row>
    <row r="9" spans="2:10" ht="21" customHeight="1" x14ac:dyDescent="0.25">
      <c r="B9" s="22"/>
      <c r="C9" s="6">
        <v>4</v>
      </c>
      <c r="D9" s="38" t="s">
        <v>20</v>
      </c>
      <c r="E9" s="38" t="s">
        <v>20</v>
      </c>
      <c r="F9" s="2" t="s">
        <v>21</v>
      </c>
      <c r="G9" s="2">
        <v>10</v>
      </c>
      <c r="H9" s="3">
        <v>4000</v>
      </c>
      <c r="I9" s="4">
        <f t="shared" si="0"/>
        <v>40000</v>
      </c>
      <c r="J9" s="52"/>
    </row>
    <row r="10" spans="2:10" ht="60" x14ac:dyDescent="0.25">
      <c r="B10" s="22"/>
      <c r="C10" s="6">
        <v>5</v>
      </c>
      <c r="D10" s="58" t="s">
        <v>115</v>
      </c>
      <c r="E10" s="35" t="s">
        <v>116</v>
      </c>
      <c r="F10" s="2" t="s">
        <v>82</v>
      </c>
      <c r="G10" s="24">
        <v>5</v>
      </c>
      <c r="H10" s="24">
        <v>96000</v>
      </c>
      <c r="I10" s="4">
        <f t="shared" si="0"/>
        <v>480000</v>
      </c>
      <c r="J10" s="52"/>
    </row>
    <row r="11" spans="2:10" ht="150" x14ac:dyDescent="0.25">
      <c r="B11" s="22"/>
      <c r="C11" s="6">
        <v>6</v>
      </c>
      <c r="D11" s="58" t="s">
        <v>110</v>
      </c>
      <c r="E11" s="35" t="s">
        <v>107</v>
      </c>
      <c r="F11" s="2" t="s">
        <v>21</v>
      </c>
      <c r="G11" s="39">
        <v>10</v>
      </c>
      <c r="H11" s="39">
        <v>156000</v>
      </c>
      <c r="I11" s="23">
        <f t="shared" si="0"/>
        <v>1560000</v>
      </c>
      <c r="J11" s="52"/>
    </row>
    <row r="12" spans="2:10" ht="135" x14ac:dyDescent="0.25">
      <c r="B12" s="22"/>
      <c r="C12" s="6">
        <v>7</v>
      </c>
      <c r="D12" s="58" t="s">
        <v>108</v>
      </c>
      <c r="E12" s="35" t="s">
        <v>109</v>
      </c>
      <c r="F12" s="2" t="s">
        <v>4</v>
      </c>
      <c r="G12" s="24">
        <v>10</v>
      </c>
      <c r="H12" s="24">
        <v>125600</v>
      </c>
      <c r="I12" s="23">
        <f t="shared" si="0"/>
        <v>1256000</v>
      </c>
      <c r="J12" s="52"/>
    </row>
    <row r="13" spans="2:10" ht="204.75" x14ac:dyDescent="0.25">
      <c r="B13" s="22"/>
      <c r="C13" s="6">
        <v>8</v>
      </c>
      <c r="D13" s="7" t="s">
        <v>18</v>
      </c>
      <c r="E13" s="18" t="s">
        <v>19</v>
      </c>
      <c r="F13" s="2" t="s">
        <v>4</v>
      </c>
      <c r="G13" s="2">
        <v>5</v>
      </c>
      <c r="H13" s="3">
        <v>267000</v>
      </c>
      <c r="I13" s="4">
        <v>1335000</v>
      </c>
      <c r="J13" s="52"/>
    </row>
    <row r="14" spans="2:10" x14ac:dyDescent="0.25">
      <c r="B14" s="22"/>
      <c r="C14" s="6">
        <v>9</v>
      </c>
      <c r="D14" s="5" t="s">
        <v>33</v>
      </c>
      <c r="E14" s="5"/>
      <c r="F14" s="2"/>
      <c r="G14" s="2"/>
      <c r="H14" s="3"/>
      <c r="I14" s="4"/>
      <c r="J14" s="52"/>
    </row>
    <row r="15" spans="2:10" x14ac:dyDescent="0.25">
      <c r="B15" s="22"/>
      <c r="C15" s="5">
        <v>10</v>
      </c>
      <c r="D15" s="8" t="s">
        <v>22</v>
      </c>
      <c r="E15" s="8" t="s">
        <v>26</v>
      </c>
      <c r="F15" s="2" t="s">
        <v>27</v>
      </c>
      <c r="G15" s="10">
        <v>6</v>
      </c>
      <c r="H15" s="11">
        <v>103600</v>
      </c>
      <c r="I15" s="23">
        <f>G15*H15</f>
        <v>621600</v>
      </c>
      <c r="J15" s="52"/>
    </row>
    <row r="16" spans="2:10" x14ac:dyDescent="0.25">
      <c r="C16" s="5">
        <v>11</v>
      </c>
      <c r="D16" s="8" t="s">
        <v>23</v>
      </c>
      <c r="E16" s="8" t="s">
        <v>28</v>
      </c>
      <c r="F16" s="2" t="s">
        <v>27</v>
      </c>
      <c r="G16" s="10">
        <v>6</v>
      </c>
      <c r="H16" s="11">
        <v>117600</v>
      </c>
      <c r="I16" s="23">
        <f>G16*H16</f>
        <v>705600</v>
      </c>
      <c r="J16" s="52"/>
    </row>
    <row r="17" spans="1:13" x14ac:dyDescent="0.25">
      <c r="C17" s="5">
        <v>12</v>
      </c>
      <c r="D17" s="8" t="s">
        <v>24</v>
      </c>
      <c r="E17" s="8" t="s">
        <v>29</v>
      </c>
      <c r="F17" s="2" t="s">
        <v>30</v>
      </c>
      <c r="G17" s="10">
        <v>3</v>
      </c>
      <c r="H17" s="11">
        <v>89100</v>
      </c>
      <c r="I17" s="23">
        <f>G17*H17</f>
        <v>267300</v>
      </c>
      <c r="J17" s="52"/>
    </row>
    <row r="18" spans="1:13" ht="30" x14ac:dyDescent="0.25">
      <c r="C18" s="5">
        <v>13</v>
      </c>
      <c r="D18" s="24" t="s">
        <v>25</v>
      </c>
      <c r="E18" s="35" t="s">
        <v>31</v>
      </c>
      <c r="F18" s="2" t="s">
        <v>30</v>
      </c>
      <c r="G18" s="24">
        <v>4</v>
      </c>
      <c r="H18" s="27">
        <v>181240</v>
      </c>
      <c r="I18" s="26">
        <f>G18*H18</f>
        <v>724960</v>
      </c>
      <c r="J18" s="52"/>
    </row>
    <row r="19" spans="1:13" x14ac:dyDescent="0.25">
      <c r="A19" s="25"/>
      <c r="B19" s="25"/>
      <c r="C19" s="6">
        <v>14</v>
      </c>
      <c r="D19" s="24" t="s">
        <v>32</v>
      </c>
      <c r="E19" s="24"/>
      <c r="F19" s="24"/>
      <c r="G19" s="24"/>
      <c r="H19" s="24"/>
      <c r="I19" s="24"/>
      <c r="J19" s="52"/>
    </row>
    <row r="20" spans="1:13" ht="95.25" customHeight="1" x14ac:dyDescent="0.25">
      <c r="A20" s="22"/>
      <c r="B20" s="22"/>
      <c r="C20" s="6"/>
      <c r="D20" s="53" t="s">
        <v>34</v>
      </c>
      <c r="E20" s="54"/>
      <c r="F20" s="24"/>
      <c r="G20" s="24"/>
      <c r="H20" s="24"/>
      <c r="I20" s="24"/>
      <c r="J20" s="52"/>
    </row>
    <row r="21" spans="1:13" ht="95.25" customHeight="1" x14ac:dyDescent="0.25">
      <c r="A21" s="22"/>
      <c r="B21" s="22"/>
      <c r="C21" s="6">
        <v>15</v>
      </c>
      <c r="D21" s="33" t="s">
        <v>64</v>
      </c>
      <c r="E21" s="55"/>
      <c r="F21" s="55" t="s">
        <v>67</v>
      </c>
      <c r="G21" s="24">
        <v>1</v>
      </c>
      <c r="H21" s="34">
        <v>295000</v>
      </c>
      <c r="I21" s="27">
        <f>G21*H21</f>
        <v>295000</v>
      </c>
      <c r="J21" s="52"/>
    </row>
    <row r="22" spans="1:13" ht="95.25" customHeight="1" x14ac:dyDescent="0.25">
      <c r="A22" s="22"/>
      <c r="B22" s="22"/>
      <c r="C22" s="6">
        <v>16</v>
      </c>
      <c r="D22" s="33" t="s">
        <v>65</v>
      </c>
      <c r="E22" s="55"/>
      <c r="F22" s="55" t="s">
        <v>67</v>
      </c>
      <c r="G22" s="24">
        <v>1</v>
      </c>
      <c r="H22" s="34">
        <v>449000</v>
      </c>
      <c r="I22" s="27">
        <f t="shared" ref="I22:I23" si="1">G22*H22</f>
        <v>449000</v>
      </c>
      <c r="J22" s="52"/>
    </row>
    <row r="23" spans="1:13" ht="95.25" customHeight="1" x14ac:dyDescent="0.25">
      <c r="A23" s="22"/>
      <c r="B23" s="22"/>
      <c r="C23" s="6">
        <v>17</v>
      </c>
      <c r="D23" s="33" t="s">
        <v>66</v>
      </c>
      <c r="E23" s="55"/>
      <c r="F23" s="55" t="s">
        <v>68</v>
      </c>
      <c r="G23" s="24">
        <v>1</v>
      </c>
      <c r="H23" s="34">
        <v>417000</v>
      </c>
      <c r="I23" s="27">
        <f t="shared" si="1"/>
        <v>417000</v>
      </c>
      <c r="J23" s="52"/>
    </row>
    <row r="24" spans="1:13" ht="100.5" customHeight="1" x14ac:dyDescent="0.25">
      <c r="A24" s="22"/>
      <c r="B24" s="22"/>
      <c r="C24" s="6"/>
      <c r="D24" s="53" t="s">
        <v>69</v>
      </c>
      <c r="E24" s="53"/>
      <c r="F24" s="24"/>
      <c r="G24" s="24"/>
      <c r="H24" s="24"/>
      <c r="I24" s="24"/>
      <c r="J24" s="52"/>
    </row>
    <row r="25" spans="1:13" x14ac:dyDescent="0.25">
      <c r="A25" s="22"/>
      <c r="B25" s="22"/>
      <c r="C25" s="6">
        <v>18</v>
      </c>
      <c r="D25" s="6" t="s">
        <v>35</v>
      </c>
      <c r="E25" s="29" t="s">
        <v>51</v>
      </c>
      <c r="F25" s="6" t="s">
        <v>47</v>
      </c>
      <c r="G25" s="6">
        <v>3</v>
      </c>
      <c r="H25" s="28">
        <v>27632</v>
      </c>
      <c r="I25" s="28">
        <f>G25*H25</f>
        <v>82896</v>
      </c>
      <c r="J25" s="52"/>
      <c r="M25" s="19" t="s">
        <v>7</v>
      </c>
    </row>
    <row r="26" spans="1:13" ht="31.5" x14ac:dyDescent="0.25">
      <c r="C26" s="6">
        <v>19</v>
      </c>
      <c r="D26" s="6" t="s">
        <v>17</v>
      </c>
      <c r="E26" s="29" t="s">
        <v>52</v>
      </c>
      <c r="F26" s="6" t="s">
        <v>47</v>
      </c>
      <c r="G26" s="6">
        <v>12</v>
      </c>
      <c r="H26" s="28">
        <v>38280</v>
      </c>
      <c r="I26" s="28">
        <f t="shared" ref="I26:I38" si="2">G26*H26</f>
        <v>459360</v>
      </c>
      <c r="J26" s="52"/>
      <c r="L26" s="19" t="s">
        <v>8</v>
      </c>
    </row>
    <row r="27" spans="1:13" x14ac:dyDescent="0.25">
      <c r="C27" s="6">
        <v>20</v>
      </c>
      <c r="D27" s="6" t="s">
        <v>36</v>
      </c>
      <c r="E27" s="29" t="s">
        <v>53</v>
      </c>
      <c r="F27" s="6" t="s">
        <v>47</v>
      </c>
      <c r="G27" s="6">
        <v>12</v>
      </c>
      <c r="H27" s="28">
        <v>45548</v>
      </c>
      <c r="I27" s="28">
        <f t="shared" si="2"/>
        <v>546576</v>
      </c>
      <c r="J27" s="52"/>
      <c r="L27" s="19" t="s">
        <v>9</v>
      </c>
    </row>
    <row r="28" spans="1:13" x14ac:dyDescent="0.25">
      <c r="C28" s="6">
        <v>21</v>
      </c>
      <c r="D28" s="6" t="s">
        <v>37</v>
      </c>
      <c r="E28" s="29" t="s">
        <v>54</v>
      </c>
      <c r="F28" s="6" t="s">
        <v>47</v>
      </c>
      <c r="G28" s="6">
        <v>12</v>
      </c>
      <c r="H28" s="28">
        <v>45548</v>
      </c>
      <c r="I28" s="28">
        <f t="shared" si="2"/>
        <v>546576</v>
      </c>
      <c r="J28" s="52"/>
    </row>
    <row r="29" spans="1:13" x14ac:dyDescent="0.25">
      <c r="C29" s="6">
        <v>22</v>
      </c>
      <c r="D29" s="6" t="s">
        <v>38</v>
      </c>
      <c r="E29" s="29" t="s">
        <v>58</v>
      </c>
      <c r="F29" s="6" t="s">
        <v>47</v>
      </c>
      <c r="G29" s="6">
        <v>12</v>
      </c>
      <c r="H29" s="28">
        <v>67936</v>
      </c>
      <c r="I29" s="28">
        <f t="shared" si="2"/>
        <v>815232</v>
      </c>
      <c r="J29" s="52"/>
    </row>
    <row r="30" spans="1:13" ht="31.5" x14ac:dyDescent="0.25">
      <c r="C30" s="6">
        <v>23</v>
      </c>
      <c r="D30" s="6" t="s">
        <v>39</v>
      </c>
      <c r="E30" s="29" t="s">
        <v>59</v>
      </c>
      <c r="F30" s="6" t="s">
        <v>47</v>
      </c>
      <c r="G30" s="6">
        <v>12</v>
      </c>
      <c r="H30" s="28">
        <v>67936</v>
      </c>
      <c r="I30" s="28">
        <f t="shared" si="2"/>
        <v>815232</v>
      </c>
      <c r="J30" s="52"/>
    </row>
    <row r="31" spans="1:13" ht="31.5" x14ac:dyDescent="0.25">
      <c r="C31" s="6">
        <v>24</v>
      </c>
      <c r="D31" s="6" t="s">
        <v>40</v>
      </c>
      <c r="E31" s="29" t="s">
        <v>60</v>
      </c>
      <c r="F31" s="6" t="s">
        <v>47</v>
      </c>
      <c r="G31" s="6">
        <v>2</v>
      </c>
      <c r="H31" s="28">
        <v>35376</v>
      </c>
      <c r="I31" s="28">
        <f t="shared" si="2"/>
        <v>70752</v>
      </c>
      <c r="J31" s="52"/>
    </row>
    <row r="32" spans="1:13" x14ac:dyDescent="0.25">
      <c r="C32" s="6">
        <v>25</v>
      </c>
      <c r="D32" s="6" t="s">
        <v>41</v>
      </c>
      <c r="E32" s="29" t="s">
        <v>55</v>
      </c>
      <c r="F32" s="6" t="s">
        <v>47</v>
      </c>
      <c r="G32" s="6">
        <v>1</v>
      </c>
      <c r="H32" s="28">
        <v>52008</v>
      </c>
      <c r="I32" s="28">
        <f t="shared" si="2"/>
        <v>52008</v>
      </c>
      <c r="J32" s="52"/>
    </row>
    <row r="33" spans="3:10" x14ac:dyDescent="0.25">
      <c r="C33" s="6">
        <v>26</v>
      </c>
      <c r="D33" s="6" t="s">
        <v>42</v>
      </c>
      <c r="E33" s="29" t="s">
        <v>56</v>
      </c>
      <c r="F33" s="6" t="s">
        <v>47</v>
      </c>
      <c r="G33" s="6">
        <v>2</v>
      </c>
      <c r="H33" s="28">
        <v>58212</v>
      </c>
      <c r="I33" s="28">
        <f t="shared" si="2"/>
        <v>116424</v>
      </c>
      <c r="J33" s="52"/>
    </row>
    <row r="34" spans="3:10" x14ac:dyDescent="0.25">
      <c r="C34" s="6">
        <v>27</v>
      </c>
      <c r="D34" s="6" t="s">
        <v>43</v>
      </c>
      <c r="E34" s="29" t="s">
        <v>57</v>
      </c>
      <c r="F34" s="6" t="s">
        <v>47</v>
      </c>
      <c r="G34" s="6">
        <v>6</v>
      </c>
      <c r="H34" s="28">
        <v>38500</v>
      </c>
      <c r="I34" s="28">
        <f t="shared" si="2"/>
        <v>231000</v>
      </c>
      <c r="J34" s="52"/>
    </row>
    <row r="35" spans="3:10" x14ac:dyDescent="0.25">
      <c r="C35" s="6">
        <v>28</v>
      </c>
      <c r="D35" s="6" t="s">
        <v>50</v>
      </c>
      <c r="E35" s="29" t="s">
        <v>61</v>
      </c>
      <c r="F35" s="6" t="s">
        <v>48</v>
      </c>
      <c r="G35" s="6">
        <v>12</v>
      </c>
      <c r="H35" s="28">
        <v>76560</v>
      </c>
      <c r="I35" s="28">
        <f t="shared" si="2"/>
        <v>918720</v>
      </c>
      <c r="J35" s="52"/>
    </row>
    <row r="36" spans="3:10" ht="40.5" customHeight="1" x14ac:dyDescent="0.25">
      <c r="C36" s="6">
        <v>29</v>
      </c>
      <c r="D36" s="6" t="s">
        <v>44</v>
      </c>
      <c r="E36" s="56" t="s">
        <v>63</v>
      </c>
      <c r="F36" s="6" t="s">
        <v>4</v>
      </c>
      <c r="G36" s="6">
        <v>1</v>
      </c>
      <c r="H36" s="28">
        <v>321288</v>
      </c>
      <c r="I36" s="28">
        <f t="shared" si="2"/>
        <v>321288</v>
      </c>
      <c r="J36" s="52"/>
    </row>
    <row r="37" spans="3:10" ht="74.25" customHeight="1" x14ac:dyDescent="0.25">
      <c r="C37" s="6">
        <v>30</v>
      </c>
      <c r="D37" s="6" t="s">
        <v>45</v>
      </c>
      <c r="E37" s="56"/>
      <c r="F37" s="6" t="s">
        <v>4</v>
      </c>
      <c r="G37" s="6">
        <v>1</v>
      </c>
      <c r="H37" s="28">
        <v>380160</v>
      </c>
      <c r="I37" s="28">
        <f t="shared" si="2"/>
        <v>380160</v>
      </c>
      <c r="J37" s="52"/>
    </row>
    <row r="38" spans="3:10" ht="78.75" x14ac:dyDescent="0.25">
      <c r="C38" s="6">
        <v>31</v>
      </c>
      <c r="D38" s="6" t="s">
        <v>46</v>
      </c>
      <c r="E38" s="29" t="s">
        <v>62</v>
      </c>
      <c r="F38" s="6" t="s">
        <v>4</v>
      </c>
      <c r="G38" s="6">
        <v>1</v>
      </c>
      <c r="H38" s="28">
        <v>285912</v>
      </c>
      <c r="I38" s="28">
        <f t="shared" si="2"/>
        <v>285912</v>
      </c>
      <c r="J38" s="52"/>
    </row>
    <row r="39" spans="3:10" ht="96" customHeight="1" x14ac:dyDescent="0.25">
      <c r="C39" s="6"/>
      <c r="D39" s="53" t="s">
        <v>49</v>
      </c>
      <c r="E39" s="53"/>
      <c r="F39" s="24"/>
      <c r="G39" s="24"/>
      <c r="H39" s="24"/>
      <c r="I39" s="24"/>
      <c r="J39" s="52"/>
    </row>
    <row r="40" spans="3:10" x14ac:dyDescent="0.25">
      <c r="C40" s="6">
        <v>32</v>
      </c>
      <c r="D40" s="35" t="s">
        <v>70</v>
      </c>
      <c r="E40" s="24" t="s">
        <v>85</v>
      </c>
      <c r="F40" s="24" t="s">
        <v>81</v>
      </c>
      <c r="G40" s="24">
        <v>2</v>
      </c>
      <c r="H40" s="27">
        <v>11820</v>
      </c>
      <c r="I40" s="27">
        <f>G40*H40</f>
        <v>23640</v>
      </c>
      <c r="J40" s="52"/>
    </row>
    <row r="41" spans="3:10" ht="60" x14ac:dyDescent="0.25">
      <c r="C41" s="6">
        <v>33</v>
      </c>
      <c r="D41" s="35" t="s">
        <v>71</v>
      </c>
      <c r="E41" s="35" t="s">
        <v>86</v>
      </c>
      <c r="F41" s="24" t="s">
        <v>47</v>
      </c>
      <c r="G41" s="24">
        <v>10</v>
      </c>
      <c r="H41" s="27">
        <v>29000</v>
      </c>
      <c r="I41" s="27">
        <f t="shared" ref="I41:I61" si="3">G41*H41</f>
        <v>290000</v>
      </c>
      <c r="J41" s="52"/>
    </row>
    <row r="42" spans="3:10" ht="30" x14ac:dyDescent="0.25">
      <c r="C42" s="6">
        <v>34</v>
      </c>
      <c r="D42" s="36" t="s">
        <v>72</v>
      </c>
      <c r="E42" s="36" t="s">
        <v>87</v>
      </c>
      <c r="F42" s="24" t="s">
        <v>47</v>
      </c>
      <c r="G42" s="9">
        <v>2</v>
      </c>
      <c r="H42" s="37">
        <v>520</v>
      </c>
      <c r="I42" s="27">
        <f t="shared" si="3"/>
        <v>1040</v>
      </c>
      <c r="J42" s="52"/>
    </row>
    <row r="43" spans="3:10" x14ac:dyDescent="0.25">
      <c r="C43" s="6">
        <v>35</v>
      </c>
      <c r="D43" s="36" t="s">
        <v>73</v>
      </c>
      <c r="E43" s="36" t="s">
        <v>88</v>
      </c>
      <c r="F43" s="24" t="s">
        <v>47</v>
      </c>
      <c r="G43" s="9">
        <v>2</v>
      </c>
      <c r="H43" s="37">
        <v>46000</v>
      </c>
      <c r="I43" s="27">
        <f t="shared" si="3"/>
        <v>92000</v>
      </c>
      <c r="J43" s="52"/>
    </row>
    <row r="44" spans="3:10" x14ac:dyDescent="0.25">
      <c r="C44" s="6">
        <v>36</v>
      </c>
      <c r="D44" s="36" t="s">
        <v>74</v>
      </c>
      <c r="E44" s="36" t="s">
        <v>89</v>
      </c>
      <c r="F44" s="24" t="s">
        <v>47</v>
      </c>
      <c r="G44" s="9">
        <v>2</v>
      </c>
      <c r="H44" s="37">
        <v>47250</v>
      </c>
      <c r="I44" s="27">
        <f t="shared" si="3"/>
        <v>94500</v>
      </c>
      <c r="J44" s="52"/>
    </row>
    <row r="45" spans="3:10" x14ac:dyDescent="0.25">
      <c r="C45" s="6">
        <v>37</v>
      </c>
      <c r="D45" s="36" t="s">
        <v>75</v>
      </c>
      <c r="E45" s="36" t="s">
        <v>90</v>
      </c>
      <c r="F45" s="9" t="s">
        <v>82</v>
      </c>
      <c r="G45" s="9">
        <v>2</v>
      </c>
      <c r="H45" s="37">
        <v>23180</v>
      </c>
      <c r="I45" s="27">
        <f t="shared" si="3"/>
        <v>46360</v>
      </c>
      <c r="J45" s="52"/>
    </row>
    <row r="46" spans="3:10" x14ac:dyDescent="0.25">
      <c r="C46" s="6">
        <v>38</v>
      </c>
      <c r="D46" s="36" t="s">
        <v>76</v>
      </c>
      <c r="E46" s="36" t="s">
        <v>94</v>
      </c>
      <c r="F46" s="9" t="s">
        <v>82</v>
      </c>
      <c r="G46" s="9">
        <v>20</v>
      </c>
      <c r="H46" s="37">
        <v>900</v>
      </c>
      <c r="I46" s="27">
        <f t="shared" si="3"/>
        <v>18000</v>
      </c>
      <c r="J46" s="52"/>
    </row>
    <row r="47" spans="3:10" x14ac:dyDescent="0.25">
      <c r="C47" s="6">
        <v>39</v>
      </c>
      <c r="D47" s="36" t="s">
        <v>77</v>
      </c>
      <c r="E47" s="36" t="s">
        <v>91</v>
      </c>
      <c r="F47" s="9" t="s">
        <v>84</v>
      </c>
      <c r="G47" s="9">
        <v>1</v>
      </c>
      <c r="H47" s="37">
        <v>9720</v>
      </c>
      <c r="I47" s="27">
        <f t="shared" si="3"/>
        <v>9720</v>
      </c>
      <c r="J47" s="52"/>
    </row>
    <row r="48" spans="3:10" x14ac:dyDescent="0.25">
      <c r="C48" s="6">
        <v>40</v>
      </c>
      <c r="D48" s="36" t="s">
        <v>78</v>
      </c>
      <c r="E48" s="36"/>
      <c r="F48" s="9" t="s">
        <v>81</v>
      </c>
      <c r="G48" s="9">
        <v>2</v>
      </c>
      <c r="H48" s="37">
        <v>3500</v>
      </c>
      <c r="I48" s="27">
        <f t="shared" si="3"/>
        <v>7000</v>
      </c>
      <c r="J48" s="52"/>
    </row>
    <row r="49" spans="3:10" x14ac:dyDescent="0.25">
      <c r="C49" s="6">
        <v>41</v>
      </c>
      <c r="D49" s="36" t="s">
        <v>83</v>
      </c>
      <c r="E49" s="36" t="s">
        <v>92</v>
      </c>
      <c r="F49" s="9" t="s">
        <v>81</v>
      </c>
      <c r="G49" s="9">
        <v>5</v>
      </c>
      <c r="H49" s="37">
        <v>15750</v>
      </c>
      <c r="I49" s="27">
        <f t="shared" si="3"/>
        <v>78750</v>
      </c>
      <c r="J49" s="52"/>
    </row>
    <row r="50" spans="3:10" x14ac:dyDescent="0.25">
      <c r="C50" s="6">
        <v>42</v>
      </c>
      <c r="D50" s="36" t="s">
        <v>79</v>
      </c>
      <c r="E50" s="36" t="s">
        <v>93</v>
      </c>
      <c r="F50" s="9" t="s">
        <v>82</v>
      </c>
      <c r="G50" s="9">
        <v>1</v>
      </c>
      <c r="H50" s="37">
        <v>10650</v>
      </c>
      <c r="I50" s="27">
        <f t="shared" si="3"/>
        <v>10650</v>
      </c>
      <c r="J50" s="52"/>
    </row>
    <row r="51" spans="3:10" x14ac:dyDescent="0.25">
      <c r="C51" s="6">
        <v>43</v>
      </c>
      <c r="D51" s="36" t="s">
        <v>95</v>
      </c>
      <c r="E51" s="36" t="s">
        <v>96</v>
      </c>
      <c r="F51" s="9" t="s">
        <v>82</v>
      </c>
      <c r="G51" s="9">
        <v>2</v>
      </c>
      <c r="H51" s="37">
        <v>5400</v>
      </c>
      <c r="I51" s="27">
        <f t="shared" si="3"/>
        <v>10800</v>
      </c>
      <c r="J51" s="52"/>
    </row>
    <row r="52" spans="3:10" ht="30" x14ac:dyDescent="0.25">
      <c r="C52" s="6">
        <v>44</v>
      </c>
      <c r="D52" s="36" t="s">
        <v>80</v>
      </c>
      <c r="E52" s="36" t="s">
        <v>97</v>
      </c>
      <c r="F52" s="9" t="s">
        <v>47</v>
      </c>
      <c r="G52" s="9">
        <v>20</v>
      </c>
      <c r="H52" s="37">
        <v>1800</v>
      </c>
      <c r="I52" s="27">
        <f t="shared" si="3"/>
        <v>36000</v>
      </c>
      <c r="J52" s="52"/>
    </row>
    <row r="53" spans="3:10" x14ac:dyDescent="0.25">
      <c r="C53" s="6">
        <v>45</v>
      </c>
      <c r="D53" s="36" t="s">
        <v>98</v>
      </c>
      <c r="E53" s="36" t="s">
        <v>104</v>
      </c>
      <c r="F53" s="9" t="s">
        <v>27</v>
      </c>
      <c r="G53" s="9">
        <v>6</v>
      </c>
      <c r="H53" s="9">
        <v>56050</v>
      </c>
      <c r="I53" s="27">
        <f t="shared" si="3"/>
        <v>336300</v>
      </c>
      <c r="J53" s="52"/>
    </row>
    <row r="54" spans="3:10" x14ac:dyDescent="0.25">
      <c r="C54" s="6">
        <v>46</v>
      </c>
      <c r="D54" s="36" t="s">
        <v>99</v>
      </c>
      <c r="E54" s="36" t="s">
        <v>103</v>
      </c>
      <c r="F54" s="9" t="s">
        <v>27</v>
      </c>
      <c r="G54" s="9">
        <v>6</v>
      </c>
      <c r="H54" s="9">
        <v>97800</v>
      </c>
      <c r="I54" s="27">
        <f t="shared" si="3"/>
        <v>586800</v>
      </c>
      <c r="J54" s="52"/>
    </row>
    <row r="55" spans="3:10" x14ac:dyDescent="0.25">
      <c r="C55" s="6">
        <v>47</v>
      </c>
      <c r="D55" s="36" t="s">
        <v>100</v>
      </c>
      <c r="E55" s="36" t="s">
        <v>100</v>
      </c>
      <c r="F55" s="9" t="s">
        <v>82</v>
      </c>
      <c r="G55" s="9">
        <v>4</v>
      </c>
      <c r="H55" s="9">
        <v>122400</v>
      </c>
      <c r="I55" s="27">
        <f t="shared" si="3"/>
        <v>489600</v>
      </c>
      <c r="J55" s="52"/>
    </row>
    <row r="56" spans="3:10" ht="45" x14ac:dyDescent="0.25">
      <c r="C56" s="6">
        <v>48</v>
      </c>
      <c r="D56" s="36" t="s">
        <v>101</v>
      </c>
      <c r="E56" s="36" t="s">
        <v>105</v>
      </c>
      <c r="F56" s="9" t="s">
        <v>82</v>
      </c>
      <c r="G56" s="9">
        <v>4</v>
      </c>
      <c r="H56" s="9">
        <v>85000</v>
      </c>
      <c r="I56" s="27">
        <f t="shared" si="3"/>
        <v>340000</v>
      </c>
      <c r="J56" s="52"/>
    </row>
    <row r="57" spans="3:10" ht="30" x14ac:dyDescent="0.25">
      <c r="C57" s="6">
        <v>49</v>
      </c>
      <c r="D57" s="36" t="s">
        <v>102</v>
      </c>
      <c r="E57" s="36" t="s">
        <v>106</v>
      </c>
      <c r="F57" s="9" t="s">
        <v>82</v>
      </c>
      <c r="G57" s="9">
        <v>2</v>
      </c>
      <c r="H57" s="9">
        <v>72400</v>
      </c>
      <c r="I57" s="27">
        <f t="shared" si="3"/>
        <v>144800</v>
      </c>
      <c r="J57" s="52"/>
    </row>
    <row r="58" spans="3:10" ht="30" x14ac:dyDescent="0.25">
      <c r="C58" s="6">
        <v>50</v>
      </c>
      <c r="D58" s="57" t="s">
        <v>113</v>
      </c>
      <c r="E58" s="36" t="s">
        <v>114</v>
      </c>
      <c r="F58" s="9" t="s">
        <v>4</v>
      </c>
      <c r="G58" s="9">
        <v>40</v>
      </c>
      <c r="H58" s="9">
        <v>5600</v>
      </c>
      <c r="I58" s="9">
        <f t="shared" si="3"/>
        <v>224000</v>
      </c>
      <c r="J58" s="52"/>
    </row>
    <row r="59" spans="3:10" ht="330" x14ac:dyDescent="0.25">
      <c r="C59" s="6">
        <v>51</v>
      </c>
      <c r="D59" s="57" t="s">
        <v>111</v>
      </c>
      <c r="E59" s="36" t="s">
        <v>112</v>
      </c>
      <c r="F59" s="9" t="s">
        <v>4</v>
      </c>
      <c r="G59" s="9">
        <v>10</v>
      </c>
      <c r="H59" s="9">
        <v>139200</v>
      </c>
      <c r="I59" s="9">
        <f t="shared" si="3"/>
        <v>1392000</v>
      </c>
      <c r="J59" s="52"/>
    </row>
    <row r="61" spans="3:10" x14ac:dyDescent="0.25">
      <c r="D61" s="51"/>
    </row>
  </sheetData>
  <mergeCells count="12">
    <mergeCell ref="D20:E20"/>
    <mergeCell ref="D39:E39"/>
    <mergeCell ref="E36:E37"/>
    <mergeCell ref="I2:J2"/>
    <mergeCell ref="E4:E5"/>
    <mergeCell ref="D24:E24"/>
    <mergeCell ref="J6:J59"/>
    <mergeCell ref="B4:B5"/>
    <mergeCell ref="C4:C5"/>
    <mergeCell ref="D4:D5"/>
    <mergeCell ref="F4:F5"/>
    <mergeCell ref="J4:J5"/>
  </mergeCells>
  <pageMargins left="0.25" right="0.25"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4B592-5733-456D-A219-9E2765998FE0}">
  <dimension ref="B3:G11"/>
  <sheetViews>
    <sheetView workbookViewId="0">
      <selection activeCell="C29" sqref="C29"/>
    </sheetView>
  </sheetViews>
  <sheetFormatPr defaultRowHeight="15" x14ac:dyDescent="0.25"/>
  <cols>
    <col min="1" max="1" width="9.140625" style="1"/>
    <col min="2" max="2" width="3.28515625" style="1" bestFit="1" customWidth="1"/>
    <col min="3" max="3" width="57.85546875" style="1" bestFit="1" customWidth="1"/>
    <col min="4" max="4" width="9.140625" style="1"/>
    <col min="5" max="5" width="11.42578125" style="1" customWidth="1"/>
    <col min="6" max="6" width="12.42578125" style="1" customWidth="1"/>
    <col min="7" max="7" width="33.140625" style="1" customWidth="1"/>
    <col min="8" max="8" width="17" style="1" bestFit="1" customWidth="1"/>
    <col min="9" max="9" width="9.140625" style="1"/>
    <col min="10" max="10" width="12.7109375" style="1" bestFit="1" customWidth="1"/>
    <col min="11" max="12" width="9.140625" style="1"/>
    <col min="13" max="13" width="13.7109375" style="1" bestFit="1" customWidth="1"/>
    <col min="14" max="16384" width="9.140625" style="1"/>
  </cols>
  <sheetData>
    <row r="3" spans="2:7" ht="15.75" customHeight="1" x14ac:dyDescent="0.25">
      <c r="B3" s="49"/>
      <c r="C3" s="50"/>
      <c r="D3" s="50"/>
      <c r="E3" s="50"/>
      <c r="F3" s="48"/>
      <c r="G3" s="48"/>
    </row>
    <row r="4" spans="2:7" x14ac:dyDescent="0.25">
      <c r="B4" s="49"/>
      <c r="C4" s="50"/>
      <c r="D4" s="50"/>
      <c r="E4" s="50"/>
      <c r="F4" s="48"/>
      <c r="G4" s="48"/>
    </row>
    <row r="5" spans="2:7" ht="15.75" x14ac:dyDescent="0.25">
      <c r="B5" s="12"/>
      <c r="C5" s="13"/>
      <c r="D5" s="14"/>
      <c r="E5" s="14"/>
      <c r="F5" s="15"/>
      <c r="G5" s="16"/>
    </row>
    <row r="6" spans="2:7" ht="15.75" x14ac:dyDescent="0.25">
      <c r="B6" s="12"/>
      <c r="C6" s="17"/>
      <c r="D6" s="14"/>
      <c r="E6" s="14"/>
      <c r="F6" s="15"/>
      <c r="G6" s="16"/>
    </row>
    <row r="7" spans="2:7" ht="15.75" x14ac:dyDescent="0.25">
      <c r="B7" s="12"/>
      <c r="C7" s="17"/>
      <c r="D7" s="14"/>
      <c r="E7" s="14"/>
      <c r="F7" s="15"/>
      <c r="G7" s="16"/>
    </row>
    <row r="8" spans="2:7" ht="15.75" x14ac:dyDescent="0.25">
      <c r="B8" s="12"/>
      <c r="C8" s="17"/>
      <c r="D8" s="14"/>
      <c r="E8" s="14"/>
      <c r="F8" s="15"/>
      <c r="G8" s="16"/>
    </row>
    <row r="9" spans="2:7" ht="15.75" x14ac:dyDescent="0.25">
      <c r="B9" s="12"/>
      <c r="C9" s="17"/>
      <c r="D9" s="14"/>
      <c r="E9" s="14"/>
      <c r="F9" s="15"/>
      <c r="G9" s="16"/>
    </row>
    <row r="10" spans="2:7" ht="15.75" x14ac:dyDescent="0.25">
      <c r="B10" s="12"/>
      <c r="C10" s="17"/>
      <c r="D10" s="14"/>
      <c r="E10" s="14"/>
      <c r="F10" s="15"/>
      <c r="G10" s="16"/>
    </row>
    <row r="11" spans="2:7" ht="15.75" x14ac:dyDescent="0.25">
      <c r="B11" s="12"/>
      <c r="C11" s="17"/>
      <c r="D11" s="14"/>
      <c r="E11" s="14"/>
      <c r="F11" s="15"/>
      <c r="G11" s="16"/>
    </row>
  </sheetData>
  <mergeCells count="6">
    <mergeCell ref="G3:G4"/>
    <mergeCell ref="B3:B4"/>
    <mergeCell ref="C3:C4"/>
    <mergeCell ref="D3:D4"/>
    <mergeCell ref="E3:E4"/>
    <mergeCell ref="F3: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Алипбаева Элеонора</cp:lastModifiedBy>
  <cp:lastPrinted>2023-01-31T09:08:59Z</cp:lastPrinted>
  <dcterms:created xsi:type="dcterms:W3CDTF">2020-01-08T10:49:57Z</dcterms:created>
  <dcterms:modified xsi:type="dcterms:W3CDTF">2023-02-14T10:51:37Z</dcterms:modified>
</cp:coreProperties>
</file>